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Лист1!$A$1:$E$37</definedName>
  </definedNames>
  <calcPr calcId="144525" calcOnSave="0"/>
</workbook>
</file>

<file path=xl/calcChain.xml><?xml version="1.0" encoding="utf-8"?>
<calcChain xmlns="http://schemas.openxmlformats.org/spreadsheetml/2006/main">
  <c r="E24" i="1" l="1"/>
  <c r="E25" i="1"/>
  <c r="E26" i="1"/>
  <c r="E27" i="1"/>
  <c r="E28" i="1"/>
  <c r="E29" i="1"/>
  <c r="E30" i="1"/>
  <c r="E31" i="1"/>
  <c r="E23" i="1"/>
  <c r="E18" i="1"/>
  <c r="E19" i="1"/>
  <c r="E20" i="1"/>
  <c r="E21" i="1"/>
  <c r="E22" i="1"/>
  <c r="E17" i="1"/>
  <c r="C18" i="1" l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7" i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<sst xmlns="http://schemas.openxmlformats.org/spreadsheetml/2006/main" count="32" uniqueCount="32">
  <si>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</si>
  <si>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</si>
  <si>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</si>
  <si>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</si>
  <si>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</si>
  <si>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</si>
  <si>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</si>
  <si>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</si>
  <si>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</si>
  <si>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</si>
  <si>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</si>
  <si>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</si>
  <si>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</si>
  <si>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</si>
  <si>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</si>
  <si>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t>0АГ10093</t>
  </si>
  <si>
    <t>0АГ10096</t>
  </si>
  <si>
    <t>0АГ10086</t>
  </si>
  <si>
    <t>0АГ10088</t>
  </si>
  <si>
    <t>0АГ10101</t>
  </si>
  <si>
    <t>0АГ10089</t>
  </si>
  <si>
    <t>0АГ11080</t>
  </si>
  <si>
    <t>0АГ11081</t>
  </si>
  <si>
    <t>0АГ11079</t>
  </si>
  <si>
    <t>0АГ11082</t>
  </si>
  <si>
    <t>0АГ11092</t>
  </si>
  <si>
    <t>0АГ11084</t>
  </si>
  <si>
    <t>0АГ11086</t>
  </si>
  <si>
    <t>0АГ11083</t>
  </si>
  <si>
    <t>0АГ11089</t>
  </si>
  <si>
    <r>
      <t xml:space="preserve">по </t>
    </r>
    <r>
      <rPr>
        <u/>
        <sz val="12"/>
        <color theme="1"/>
        <rFont val="Times New Roman"/>
        <family val="1"/>
        <charset val="204"/>
      </rPr>
      <t>Биологии</t>
    </r>
  </si>
  <si>
    <t xml:space="preserve">ДАТА ПРОВЕДЕНИЯ: «08» октября 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</si>
</sst>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="50" zoomScaleNormal="50" workbookViewId="0">
      <selection activeCell="H15" sqref="H15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2.54296875" style="1" customWidth="1"/>
    <col min="4" max="4" width="10.453125" style="1" customWidth="1"/>
    <col min="5" max="5" width="10.26953125" style="1" customWidth="1"/>
    <col min="6" max="16384" width="9.1796875" style="1"/>
  </cols>
  <sheetData>
    <row r="1" spans="1:5" ht="21.75" customHeight="1" x14ac:dyDescent="0.35">
      <c r="A1" s="13" t="s">
        <v>0</v>
      </c>
      <c r="B1" s="13"/>
      <c r="C1" s="13"/>
      <c r="D1" s="13"/>
      <c r="E1" s="13"/>
    </row>
    <row r="2" spans="1:5" x14ac:dyDescent="0.35">
      <c r="A2" s="14" t="s">
        <v>11</v>
      </c>
      <c r="B2" s="14"/>
      <c r="C2" s="14"/>
      <c r="D2" s="14"/>
      <c r="E2" s="14"/>
    </row>
    <row r="3" spans="1:5" x14ac:dyDescent="0.35">
      <c r="A3" s="14" t="s">
        <v>30</v>
      </c>
      <c r="B3" s="14"/>
      <c r="C3" s="14"/>
      <c r="D3" s="14"/>
      <c r="E3" s="14"/>
    </row>
    <row r="4" spans="1:5" x14ac:dyDescent="0.35">
      <c r="A4" s="14"/>
      <c r="B4" s="14"/>
      <c r="C4" s="14"/>
      <c r="D4" s="14"/>
      <c r="E4" s="14"/>
    </row>
    <row r="5" spans="1:5" x14ac:dyDescent="0.35">
      <c r="A5" s="22" t="s">
        <v>12</v>
      </c>
      <c r="B5" s="23"/>
    </row>
    <row r="7" spans="1:5" x14ac:dyDescent="0.35">
      <c r="A7" s="15" t="s">
        <v>31</v>
      </c>
      <c r="B7" s="15"/>
    </row>
    <row r="9" spans="1:5" x14ac:dyDescent="0.35">
      <c r="A9" s="15" t="s">
        <v>14</v>
      </c>
      <c r="B9" s="15"/>
    </row>
    <row r="10" spans="1:5" x14ac:dyDescent="0.35">
      <c r="A10" s="2" t="s">
        <v>7</v>
      </c>
      <c r="B10" s="2"/>
    </row>
    <row r="12" spans="1:5" x14ac:dyDescent="0.35">
      <c r="A12" s="21" t="s">
        <v>13</v>
      </c>
      <c r="B12" s="21"/>
      <c r="C12" s="21"/>
      <c r="D12" s="21"/>
      <c r="E12" s="21"/>
    </row>
    <row r="13" spans="1:5" x14ac:dyDescent="0.35">
      <c r="A13" s="21"/>
      <c r="B13" s="21"/>
      <c r="C13" s="21"/>
      <c r="D13" s="21"/>
      <c r="E13" s="21"/>
    </row>
    <row r="14" spans="1:5" ht="16" thickBot="1" x14ac:dyDescent="0.4">
      <c r="A14" s="3"/>
      <c r="B14" s="3"/>
      <c r="C14" s="3"/>
      <c r="D14" s="3"/>
      <c r="E14" s="3"/>
    </row>
    <row r="15" spans="1:5" ht="15.5" customHeight="1" x14ac:dyDescent="0.35">
      <c r="A15" s="16" t="s">
        <v>1</v>
      </c>
      <c r="B15" s="18" t="s">
        <v>8</v>
      </c>
      <c r="C15" s="19"/>
      <c r="D15" s="19"/>
      <c r="E15" s="20"/>
    </row>
    <row r="16" spans="1:5" ht="81" customHeight="1" x14ac:dyDescent="0.35">
      <c r="A16" s="17"/>
      <c r="B16" s="5" t="s">
        <v>2</v>
      </c>
      <c r="C16" s="7" t="s">
        <v>3</v>
      </c>
      <c r="D16" s="7" t="s">
        <v>4</v>
      </c>
      <c r="E16" s="7" t="s">
        <v>9</v>
      </c>
    </row>
    <row r="17" spans="1:5" x14ac:dyDescent="0.35">
      <c r="A17" s="8">
        <v>1</v>
      </c>
      <c r="B17" s="9" t="s">
        <v>15</v>
      </c>
      <c r="C17" s="6" t="str">
        <f>IF(E17&gt;=70,"Победитель",IF(E17&gt;=50,"Призер","Участник"))</f>
        <v>Призер</v>
      </c>
      <c r="D17" s="9">
        <v>41</v>
      </c>
      <c r="E17" s="6">
        <f>(D17*100)/63</f>
        <v>65.079365079365076</v>
      </c>
    </row>
    <row r="18" spans="1:5" x14ac:dyDescent="0.35">
      <c r="A18" s="8">
        <f t="shared" ref="A18:A31" si="0">1+A17</f>
        <v>2</v>
      </c>
      <c r="B18" s="9" t="s">
        <v>16</v>
      </c>
      <c r="C18" s="6" t="str">
        <f t="shared" ref="C18:C31" si="1">IF(E18&gt;=70,"Победитель",IF(E18&gt;=50,"Призер","Участник"))</f>
        <v>Призер</v>
      </c>
      <c r="D18" s="9">
        <v>36.4</v>
      </c>
      <c r="E18" s="6">
        <f t="shared" ref="E18:E22" si="2">(D18*100)/63</f>
        <v>57.777777777777779</v>
      </c>
    </row>
    <row r="19" spans="1:5" x14ac:dyDescent="0.35">
      <c r="A19" s="8">
        <f t="shared" si="0"/>
        <v>3</v>
      </c>
      <c r="B19" s="9" t="s">
        <v>17</v>
      </c>
      <c r="C19" s="6" t="str">
        <f t="shared" si="1"/>
        <v>Призер</v>
      </c>
      <c r="D19" s="9">
        <v>33.9</v>
      </c>
      <c r="E19" s="6">
        <f t="shared" si="2"/>
        <v>53.80952380952381</v>
      </c>
    </row>
    <row r="20" spans="1:5" x14ac:dyDescent="0.35">
      <c r="A20" s="8">
        <f t="shared" si="0"/>
        <v>4</v>
      </c>
      <c r="B20" s="9" t="s">
        <v>18</v>
      </c>
      <c r="C20" s="6" t="str">
        <f t="shared" si="1"/>
        <v>Призер</v>
      </c>
      <c r="D20" s="9">
        <v>32.6</v>
      </c>
      <c r="E20" s="6">
        <f t="shared" si="2"/>
        <v>51.746031746031747</v>
      </c>
    </row>
    <row r="21" spans="1:5" x14ac:dyDescent="0.35">
      <c r="A21" s="8">
        <f t="shared" si="0"/>
        <v>5</v>
      </c>
      <c r="B21" s="9" t="s">
        <v>19</v>
      </c>
      <c r="C21" s="6" t="str">
        <f t="shared" si="1"/>
        <v>Участник</v>
      </c>
      <c r="D21" s="9">
        <v>29.4</v>
      </c>
      <c r="E21" s="6">
        <f t="shared" si="2"/>
        <v>46.666666666666664</v>
      </c>
    </row>
    <row r="22" spans="1:5" x14ac:dyDescent="0.35">
      <c r="A22" s="8">
        <f t="shared" si="0"/>
        <v>6</v>
      </c>
      <c r="B22" s="9" t="s">
        <v>20</v>
      </c>
      <c r="C22" s="6" t="str">
        <f t="shared" si="1"/>
        <v>Участник</v>
      </c>
      <c r="D22" s="9">
        <v>21.7</v>
      </c>
      <c r="E22" s="6">
        <f t="shared" si="2"/>
        <v>34.444444444444443</v>
      </c>
    </row>
    <row r="23" spans="1:5" x14ac:dyDescent="0.35">
      <c r="A23" s="8">
        <f t="shared" si="0"/>
        <v>7</v>
      </c>
      <c r="B23" s="9" t="s">
        <v>21</v>
      </c>
      <c r="C23" s="6" t="str">
        <f t="shared" si="1"/>
        <v>Призер</v>
      </c>
      <c r="D23" s="9">
        <v>48.2</v>
      </c>
      <c r="E23" s="6">
        <f>(D23*100)/70</f>
        <v>68.857142857142861</v>
      </c>
    </row>
    <row r="24" spans="1:5" x14ac:dyDescent="0.35">
      <c r="A24" s="8">
        <f t="shared" si="0"/>
        <v>8</v>
      </c>
      <c r="B24" s="9" t="s">
        <v>22</v>
      </c>
      <c r="C24" s="6" t="str">
        <f t="shared" si="1"/>
        <v>Призер</v>
      </c>
      <c r="D24" s="9">
        <v>48.2</v>
      </c>
      <c r="E24" s="6">
        <f t="shared" ref="E24:E31" si="3">(D24*100)/70</f>
        <v>68.857142857142861</v>
      </c>
    </row>
    <row r="25" spans="1:5" x14ac:dyDescent="0.35">
      <c r="A25" s="8">
        <f t="shared" si="0"/>
        <v>9</v>
      </c>
      <c r="B25" s="9" t="s">
        <v>23</v>
      </c>
      <c r="C25" s="6" t="str">
        <f t="shared" si="1"/>
        <v>Призер</v>
      </c>
      <c r="D25" s="9">
        <v>45.5</v>
      </c>
      <c r="E25" s="6">
        <f t="shared" si="3"/>
        <v>65</v>
      </c>
    </row>
    <row r="26" spans="1:5" x14ac:dyDescent="0.35">
      <c r="A26" s="8">
        <f t="shared" si="0"/>
        <v>10</v>
      </c>
      <c r="B26" s="9" t="s">
        <v>24</v>
      </c>
      <c r="C26" s="6" t="str">
        <f t="shared" si="1"/>
        <v>Призер</v>
      </c>
      <c r="D26" s="9">
        <v>38.700000000000003</v>
      </c>
      <c r="E26" s="6">
        <f t="shared" si="3"/>
        <v>55.285714285714292</v>
      </c>
    </row>
    <row r="27" spans="1:5" x14ac:dyDescent="0.35">
      <c r="A27" s="8">
        <f t="shared" si="0"/>
        <v>11</v>
      </c>
      <c r="B27" s="9" t="s">
        <v>25</v>
      </c>
      <c r="C27" s="6" t="str">
        <f t="shared" si="1"/>
        <v>Призер</v>
      </c>
      <c r="D27" s="9">
        <v>35.6</v>
      </c>
      <c r="E27" s="6">
        <f t="shared" si="3"/>
        <v>50.857142857142854</v>
      </c>
    </row>
    <row r="28" spans="1:5" x14ac:dyDescent="0.35">
      <c r="A28" s="8">
        <f t="shared" si="0"/>
        <v>12</v>
      </c>
      <c r="B28" s="9" t="s">
        <v>26</v>
      </c>
      <c r="C28" s="6" t="str">
        <f t="shared" si="1"/>
        <v>Участник</v>
      </c>
      <c r="D28" s="9">
        <v>32.299999999999997</v>
      </c>
      <c r="E28" s="6">
        <f t="shared" si="3"/>
        <v>46.142857142857139</v>
      </c>
    </row>
    <row r="29" spans="1:5" x14ac:dyDescent="0.35">
      <c r="A29" s="8">
        <f t="shared" si="0"/>
        <v>13</v>
      </c>
      <c r="B29" s="9" t="s">
        <v>27</v>
      </c>
      <c r="C29" s="6" t="str">
        <f t="shared" si="1"/>
        <v>Участник</v>
      </c>
      <c r="D29" s="9">
        <v>28.9</v>
      </c>
      <c r="E29" s="6">
        <f t="shared" si="3"/>
        <v>41.285714285714285</v>
      </c>
    </row>
    <row r="30" spans="1:5" x14ac:dyDescent="0.35">
      <c r="A30" s="8">
        <f t="shared" si="0"/>
        <v>14</v>
      </c>
      <c r="B30" s="9" t="s">
        <v>28</v>
      </c>
      <c r="C30" s="6" t="str">
        <f t="shared" si="1"/>
        <v>Участник</v>
      </c>
      <c r="D30" s="9">
        <v>21.6</v>
      </c>
      <c r="E30" s="6">
        <f t="shared" si="3"/>
        <v>30.857142857142858</v>
      </c>
    </row>
    <row r="31" spans="1:5" x14ac:dyDescent="0.35">
      <c r="A31" s="8">
        <f t="shared" si="0"/>
        <v>15</v>
      </c>
      <c r="B31" s="9" t="s">
        <v>29</v>
      </c>
      <c r="C31" s="6" t="str">
        <f t="shared" si="1"/>
        <v>Участник</v>
      </c>
      <c r="D31" s="9">
        <v>17.600000000000001</v>
      </c>
      <c r="E31" s="6">
        <f t="shared" si="3"/>
        <v>25.142857142857146</v>
      </c>
    </row>
    <row r="32" spans="1:5" x14ac:dyDescent="0.35">
      <c r="A32" s="1" t="s">
        <v>5</v>
      </c>
    </row>
    <row r="33" spans="1:2" s="4" customFormat="1" x14ac:dyDescent="0.35">
      <c r="A33" s="10" t="s">
        <v>10</v>
      </c>
      <c r="B33" s="10"/>
    </row>
    <row r="34" spans="1:2" x14ac:dyDescent="0.35">
      <c r="A34" s="11" t="s">
        <v>6</v>
      </c>
      <c r="B34" s="11"/>
    </row>
    <row r="35" spans="1:2" x14ac:dyDescent="0.35">
      <c r="A35" s="11"/>
      <c r="B35" s="11"/>
    </row>
    <row r="36" spans="1:2" x14ac:dyDescent="0.35">
      <c r="A36" s="11"/>
      <c r="B36" s="11"/>
    </row>
    <row r="37" spans="1:2" x14ac:dyDescent="0.35">
      <c r="A37" s="12"/>
      <c r="B37" s="12"/>
    </row>
  </sheetData>
  <mergeCells count="15">
    <mergeCell ref="A1:E1"/>
    <mergeCell ref="A2:E2"/>
    <mergeCell ref="A3:E3"/>
    <mergeCell ref="A4:E4"/>
    <mergeCell ref="A9:B9"/>
    <mergeCell ref="A7:B7"/>
    <mergeCell ref="A15:A16"/>
    <mergeCell ref="B15:E15"/>
    <mergeCell ref="A12:E13"/>
    <mergeCell ref="A5:B5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2024-10-31T06:53:23Z</dcterms:modified>
</cp:coreProperties>
</file>