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Лист1!$A$1:$P$52</definedName>
  </definedNames>
  <calcPr calcId="144525"/>
</workbook>
</file>

<file path=xl/calcChain.xml><?xml version="1.0" encoding="utf-8"?>
<calcChain xmlns="http://schemas.openxmlformats.org/spreadsheetml/2006/main">
  <c r="E36" i="1" l="1"/>
  <c r="C36" i="1" s="1"/>
  <c r="E37" i="1"/>
  <c r="C37" i="1" s="1"/>
  <c r="E38" i="1"/>
  <c r="C38" i="1" s="1"/>
  <c r="E39" i="1"/>
  <c r="C39" i="1" s="1"/>
  <c r="E40" i="1"/>
  <c r="C40" i="1" s="1"/>
  <c r="E41" i="1"/>
  <c r="C41" i="1" s="1"/>
  <c r="E42" i="1"/>
  <c r="C42" i="1" s="1"/>
  <c r="E43" i="1"/>
  <c r="C43" i="1" s="1"/>
  <c r="E44" i="1"/>
  <c r="C44" i="1" s="1"/>
  <c r="E45" i="1"/>
  <c r="C45" i="1" s="1"/>
  <c r="E46" i="1"/>
  <c r="C46" i="1" s="1"/>
  <c r="E35" i="1"/>
  <c r="C35" i="1" s="1"/>
  <c r="E18" i="1"/>
  <c r="C18" i="1" s="1"/>
  <c r="E19" i="1"/>
  <c r="C19" i="1" s="1"/>
  <c r="E20" i="1"/>
  <c r="C20" i="1" s="1"/>
  <c r="E21" i="1"/>
  <c r="C21" i="1" s="1"/>
  <c r="E22" i="1"/>
  <c r="C22" i="1" s="1"/>
  <c r="E23" i="1"/>
  <c r="C23" i="1" s="1"/>
  <c r="E24" i="1"/>
  <c r="C24" i="1" s="1"/>
  <c r="E25" i="1"/>
  <c r="C25" i="1" s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E32" i="1"/>
  <c r="C32" i="1" s="1"/>
  <c r="E33" i="1"/>
  <c r="C33" i="1" s="1"/>
  <c r="E34" i="1"/>
  <c r="C34" i="1" s="1"/>
  <c r="E17" i="1"/>
  <c r="C17" i="1" l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<sst xmlns="http://schemas.openxmlformats.org/spreadsheetml/2006/main" count="46" uniqueCount="46">
  <si>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</si>
  <si>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</si>
  <si>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</si>
  <si>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</si>
  <si>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</si>
  <si>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</si>
  <si>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</si>
  <si>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</si>
  <si>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</si>
  <si>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</si>
  <si>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</si>
  <si>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</si>
  <si>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</si>
  <si>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0АГ10003</t>
  </si>
  <si>
    <t>0АГ10010</t>
  </si>
  <si>
    <t>0АГ10035</t>
  </si>
  <si>
    <t>0АГ10036</t>
  </si>
  <si>
    <t>0АГ11032</t>
  </si>
  <si>
    <t>0АГ11040</t>
  </si>
  <si>
    <t>0АГ11065</t>
  </si>
  <si>
    <t>0АГ11068</t>
  </si>
  <si>
    <t>0АГ11075</t>
  </si>
  <si>
    <t>0АГ11077</t>
  </si>
  <si>
    <t>0АГ11079</t>
  </si>
  <si>
    <t>0АГ08009</t>
  </si>
  <si>
    <t>0АГ08027</t>
  </si>
  <si>
    <t>0АГ08034</t>
  </si>
  <si>
    <t>0АГ09025</t>
  </si>
  <si>
    <t>0АГ09034</t>
  </si>
  <si>
    <t>0АГ09037</t>
  </si>
  <si>
    <t>0АГ09040</t>
  </si>
  <si>
    <t>0АГ09041</t>
  </si>
  <si>
    <t>0АГ09043</t>
  </si>
  <si>
    <t>0АГ10034</t>
  </si>
  <si>
    <t>0АГ11017</t>
  </si>
  <si>
    <t>0АГ11031</t>
  </si>
  <si>
    <t>0АГ11037</t>
  </si>
  <si>
    <t>0АГ11060</t>
  </si>
  <si>
    <t>0АГ10098</t>
  </si>
  <si>
    <t>0АГ08006</t>
  </si>
  <si>
    <t>0АГ08064</t>
  </si>
  <si>
    <t>0АГ09002</t>
  </si>
  <si>
    <t>по Истории</t>
  </si>
  <si>
    <t xml:space="preserve">ДАТА ПРОВЕДЕНИЯ: «30» сентября  2024 года  </t>
  </si>
  <si>
    <t>0АГ10019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</si>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</sst>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="70" zoomScaleNormal="70" workbookViewId="0">
      <selection activeCell="K18" sqref="K18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9.453125" style="1" customWidth="1"/>
    <col min="4" max="4" width="13.26953125" style="1" customWidth="1"/>
    <col min="5" max="5" width="17.26953125" style="1" customWidth="1"/>
    <col min="6" max="6" width="5.26953125" style="1" customWidth="1"/>
    <col min="7" max="7" width="15.453125" style="1" customWidth="1"/>
    <col min="8" max="8" width="12.81640625" style="1" customWidth="1"/>
    <col min="9" max="9" width="15.453125" style="1" customWidth="1"/>
    <col min="10" max="10" width="10.26953125" style="1" customWidth="1"/>
    <col min="11" max="11" width="12.54296875" style="1" customWidth="1"/>
    <col min="12" max="12" width="10.453125" style="1" customWidth="1"/>
    <col min="13" max="13" width="10.26953125" style="1" customWidth="1"/>
    <col min="14" max="14" width="15.54296875" style="1" customWidth="1"/>
    <col min="15" max="15" width="13.453125" style="1" customWidth="1"/>
    <col min="16" max="16" width="16" style="1" customWidth="1"/>
    <col min="17" max="16384" width="9.1796875" style="1"/>
  </cols>
  <sheetData>
    <row r="1" spans="1:16" ht="21.7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35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3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5">
      <c r="A4" s="15" t="s">
        <v>45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5">
      <c r="A5" s="20" t="s">
        <v>10</v>
      </c>
      <c r="B5" s="21"/>
      <c r="C5" s="21"/>
      <c r="D5" s="21"/>
      <c r="E5" s="21"/>
      <c r="F5" s="21"/>
    </row>
    <row r="7" spans="1:16" x14ac:dyDescent="0.35">
      <c r="A7" s="16" t="s">
        <v>43</v>
      </c>
      <c r="B7" s="16"/>
      <c r="C7" s="16"/>
      <c r="D7" s="16"/>
      <c r="E7" s="16"/>
      <c r="F7" s="16"/>
      <c r="G7" s="16"/>
      <c r="H7" s="16"/>
      <c r="I7" s="16"/>
    </row>
    <row r="9" spans="1:16" x14ac:dyDescent="0.35">
      <c r="A9" s="16" t="s">
        <v>12</v>
      </c>
      <c r="B9" s="16"/>
      <c r="C9" s="16"/>
      <c r="D9" s="16"/>
      <c r="E9" s="16"/>
      <c r="F9" s="16"/>
      <c r="G9" s="16"/>
      <c r="H9" s="16"/>
      <c r="I9" s="16"/>
    </row>
    <row r="10" spans="1:16" x14ac:dyDescent="0.35">
      <c r="A10" s="2" t="s">
        <v>6</v>
      </c>
      <c r="B10" s="2"/>
      <c r="C10" s="2"/>
      <c r="D10" s="2"/>
      <c r="E10" s="2"/>
      <c r="F10" s="2"/>
      <c r="G10" s="2"/>
    </row>
    <row r="12" spans="1:16" x14ac:dyDescent="0.3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6" thickBo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17" t="s">
        <v>1</v>
      </c>
      <c r="B15" s="22"/>
      <c r="C15" s="23"/>
      <c r="D15" s="23"/>
      <c r="E15" s="23"/>
    </row>
    <row r="16" spans="1:16" ht="81" customHeight="1" x14ac:dyDescent="0.35">
      <c r="A16" s="18"/>
      <c r="B16" s="5" t="s">
        <v>2</v>
      </c>
      <c r="C16" s="7" t="s">
        <v>3</v>
      </c>
      <c r="D16" s="7" t="s">
        <v>4</v>
      </c>
      <c r="E16" s="7" t="s">
        <v>7</v>
      </c>
    </row>
    <row r="17" spans="1:5" x14ac:dyDescent="0.35">
      <c r="A17" s="8">
        <v>1</v>
      </c>
      <c r="B17" s="9" t="s">
        <v>13</v>
      </c>
      <c r="C17" s="6" t="str">
        <f>IF(E17&gt;=70,"Победитель",IF(E17&gt;=50,"Призер","Участник"))</f>
        <v>Участник</v>
      </c>
      <c r="D17" s="6">
        <v>11</v>
      </c>
      <c r="E17" s="6">
        <f>(D17*100)/100</f>
        <v>11</v>
      </c>
    </row>
    <row r="18" spans="1:5" x14ac:dyDescent="0.35">
      <c r="A18" s="8">
        <f t="shared" ref="A18:A46" si="0">A17+1</f>
        <v>2</v>
      </c>
      <c r="B18" s="9" t="s">
        <v>14</v>
      </c>
      <c r="C18" s="6" t="str">
        <f t="shared" ref="C18:C46" si="1">IF(E18&gt;=70,"Победитель",IF(E18&gt;=50,"Призер","Участник"))</f>
        <v>Участник</v>
      </c>
      <c r="D18" s="6">
        <v>43</v>
      </c>
      <c r="E18" s="6">
        <f t="shared" ref="E18:E34" si="2">(D18*100)/100</f>
        <v>43</v>
      </c>
    </row>
    <row r="19" spans="1:5" x14ac:dyDescent="0.35">
      <c r="A19" s="8">
        <f t="shared" si="0"/>
        <v>3</v>
      </c>
      <c r="B19" s="10" t="s">
        <v>33</v>
      </c>
      <c r="C19" s="6" t="str">
        <f t="shared" si="1"/>
        <v>Участник</v>
      </c>
      <c r="D19" s="6">
        <v>39</v>
      </c>
      <c r="E19" s="6">
        <f t="shared" si="2"/>
        <v>39</v>
      </c>
    </row>
    <row r="20" spans="1:5" x14ac:dyDescent="0.35">
      <c r="A20" s="8">
        <f t="shared" si="0"/>
        <v>4</v>
      </c>
      <c r="B20" s="9" t="s">
        <v>15</v>
      </c>
      <c r="C20" s="6" t="str">
        <f t="shared" si="1"/>
        <v>Участник</v>
      </c>
      <c r="D20" s="6">
        <v>29</v>
      </c>
      <c r="E20" s="6">
        <f t="shared" si="2"/>
        <v>29</v>
      </c>
    </row>
    <row r="21" spans="1:5" x14ac:dyDescent="0.35">
      <c r="A21" s="8">
        <f t="shared" si="0"/>
        <v>5</v>
      </c>
      <c r="B21" s="9" t="s">
        <v>16</v>
      </c>
      <c r="C21" s="6" t="str">
        <f t="shared" si="1"/>
        <v>Призер</v>
      </c>
      <c r="D21" s="6">
        <v>69</v>
      </c>
      <c r="E21" s="6">
        <f t="shared" si="2"/>
        <v>69</v>
      </c>
    </row>
    <row r="22" spans="1:5" x14ac:dyDescent="0.35">
      <c r="A22" s="8">
        <f t="shared" si="0"/>
        <v>6</v>
      </c>
      <c r="B22" s="9" t="s">
        <v>34</v>
      </c>
      <c r="C22" s="6" t="str">
        <f t="shared" si="1"/>
        <v>Участник</v>
      </c>
      <c r="D22" s="6">
        <v>10</v>
      </c>
      <c r="E22" s="6">
        <f t="shared" si="2"/>
        <v>10</v>
      </c>
    </row>
    <row r="23" spans="1:5" x14ac:dyDescent="0.35">
      <c r="A23" s="8">
        <f t="shared" si="0"/>
        <v>7</v>
      </c>
      <c r="B23" s="9" t="s">
        <v>35</v>
      </c>
      <c r="C23" s="6" t="str">
        <f t="shared" si="1"/>
        <v>Участник</v>
      </c>
      <c r="D23" s="6">
        <v>37</v>
      </c>
      <c r="E23" s="6">
        <f t="shared" si="2"/>
        <v>37</v>
      </c>
    </row>
    <row r="24" spans="1:5" x14ac:dyDescent="0.35">
      <c r="A24" s="8">
        <f t="shared" si="0"/>
        <v>8</v>
      </c>
      <c r="B24" s="9" t="s">
        <v>17</v>
      </c>
      <c r="C24" s="6" t="str">
        <f t="shared" si="1"/>
        <v>Участник</v>
      </c>
      <c r="D24" s="6">
        <v>15</v>
      </c>
      <c r="E24" s="6">
        <f t="shared" si="2"/>
        <v>15</v>
      </c>
    </row>
    <row r="25" spans="1:5" x14ac:dyDescent="0.35">
      <c r="A25" s="8">
        <f t="shared" si="0"/>
        <v>9</v>
      </c>
      <c r="B25" s="9" t="s">
        <v>36</v>
      </c>
      <c r="C25" s="6" t="str">
        <f t="shared" si="1"/>
        <v>Участник</v>
      </c>
      <c r="D25" s="6">
        <v>38</v>
      </c>
      <c r="E25" s="6">
        <f t="shared" si="2"/>
        <v>38</v>
      </c>
    </row>
    <row r="26" spans="1:5" x14ac:dyDescent="0.35">
      <c r="A26" s="8">
        <f t="shared" si="0"/>
        <v>10</v>
      </c>
      <c r="B26" s="9" t="s">
        <v>18</v>
      </c>
      <c r="C26" s="6" t="str">
        <f t="shared" si="1"/>
        <v>Участник</v>
      </c>
      <c r="D26" s="6">
        <v>15</v>
      </c>
      <c r="E26" s="6">
        <f t="shared" si="2"/>
        <v>15</v>
      </c>
    </row>
    <row r="27" spans="1:5" x14ac:dyDescent="0.35">
      <c r="A27" s="8">
        <f t="shared" si="0"/>
        <v>11</v>
      </c>
      <c r="B27" s="9" t="s">
        <v>37</v>
      </c>
      <c r="C27" s="6" t="str">
        <f t="shared" si="1"/>
        <v>Участник</v>
      </c>
      <c r="D27" s="6">
        <v>34</v>
      </c>
      <c r="E27" s="6">
        <f t="shared" si="2"/>
        <v>34</v>
      </c>
    </row>
    <row r="28" spans="1:5" x14ac:dyDescent="0.35">
      <c r="A28" s="8">
        <f t="shared" si="0"/>
        <v>12</v>
      </c>
      <c r="B28" s="12" t="s">
        <v>44</v>
      </c>
      <c r="C28" s="6" t="str">
        <f t="shared" si="1"/>
        <v>Победитель</v>
      </c>
      <c r="D28" s="6">
        <v>70</v>
      </c>
      <c r="E28" s="6">
        <f t="shared" si="2"/>
        <v>70</v>
      </c>
    </row>
    <row r="29" spans="1:5" x14ac:dyDescent="0.35">
      <c r="A29" s="8">
        <f t="shared" si="0"/>
        <v>13</v>
      </c>
      <c r="B29" s="9" t="s">
        <v>19</v>
      </c>
      <c r="C29" s="6" t="str">
        <f t="shared" si="1"/>
        <v>Участник</v>
      </c>
      <c r="D29" s="6">
        <v>45</v>
      </c>
      <c r="E29" s="6">
        <f t="shared" si="2"/>
        <v>45</v>
      </c>
    </row>
    <row r="30" spans="1:5" x14ac:dyDescent="0.35">
      <c r="A30" s="8">
        <f t="shared" si="0"/>
        <v>14</v>
      </c>
      <c r="B30" s="9" t="s">
        <v>20</v>
      </c>
      <c r="C30" s="6" t="str">
        <f t="shared" si="1"/>
        <v>Участник</v>
      </c>
      <c r="D30" s="6">
        <v>41</v>
      </c>
      <c r="E30" s="6">
        <f t="shared" si="2"/>
        <v>41</v>
      </c>
    </row>
    <row r="31" spans="1:5" x14ac:dyDescent="0.35">
      <c r="A31" s="8">
        <f t="shared" si="0"/>
        <v>15</v>
      </c>
      <c r="B31" s="9" t="s">
        <v>21</v>
      </c>
      <c r="C31" s="6" t="str">
        <f t="shared" si="1"/>
        <v>Участник</v>
      </c>
      <c r="D31" s="6">
        <v>35</v>
      </c>
      <c r="E31" s="6">
        <f t="shared" si="2"/>
        <v>35</v>
      </c>
    </row>
    <row r="32" spans="1:5" x14ac:dyDescent="0.35">
      <c r="A32" s="8">
        <f t="shared" si="0"/>
        <v>16</v>
      </c>
      <c r="B32" s="9" t="s">
        <v>22</v>
      </c>
      <c r="C32" s="6" t="str">
        <f t="shared" si="1"/>
        <v>Участник</v>
      </c>
      <c r="D32" s="6">
        <v>42</v>
      </c>
      <c r="E32" s="6">
        <f t="shared" si="2"/>
        <v>42</v>
      </c>
    </row>
    <row r="33" spans="1:12" x14ac:dyDescent="0.35">
      <c r="A33" s="8">
        <f t="shared" si="0"/>
        <v>17</v>
      </c>
      <c r="B33" s="9" t="s">
        <v>23</v>
      </c>
      <c r="C33" s="6" t="str">
        <f t="shared" si="1"/>
        <v>Участник</v>
      </c>
      <c r="D33" s="6">
        <v>30</v>
      </c>
      <c r="E33" s="6">
        <f t="shared" si="2"/>
        <v>30</v>
      </c>
    </row>
    <row r="34" spans="1:12" x14ac:dyDescent="0.35">
      <c r="A34" s="8">
        <f t="shared" si="0"/>
        <v>18</v>
      </c>
      <c r="B34" s="9" t="s">
        <v>38</v>
      </c>
      <c r="C34" s="6" t="str">
        <f t="shared" si="1"/>
        <v>Участник</v>
      </c>
      <c r="D34" s="6">
        <v>13</v>
      </c>
      <c r="E34" s="6">
        <f t="shared" si="2"/>
        <v>13</v>
      </c>
    </row>
    <row r="35" spans="1:12" x14ac:dyDescent="0.35">
      <c r="A35" s="8">
        <f t="shared" si="0"/>
        <v>19</v>
      </c>
      <c r="B35" s="11" t="s">
        <v>39</v>
      </c>
      <c r="C35" s="6" t="str">
        <f t="shared" si="1"/>
        <v>Участник</v>
      </c>
      <c r="D35" s="6">
        <v>18</v>
      </c>
      <c r="E35" s="6">
        <f>(D35*100)/90</f>
        <v>20</v>
      </c>
    </row>
    <row r="36" spans="1:12" x14ac:dyDescent="0.35">
      <c r="A36" s="8">
        <f t="shared" si="0"/>
        <v>20</v>
      </c>
      <c r="B36" s="11" t="s">
        <v>24</v>
      </c>
      <c r="C36" s="6" t="str">
        <f t="shared" si="1"/>
        <v>Участник</v>
      </c>
      <c r="D36" s="6">
        <v>27</v>
      </c>
      <c r="E36" s="6">
        <f t="shared" ref="E36:E46" si="3">(D36*100)/90</f>
        <v>30</v>
      </c>
    </row>
    <row r="37" spans="1:12" x14ac:dyDescent="0.35">
      <c r="A37" s="8">
        <f t="shared" si="0"/>
        <v>21</v>
      </c>
      <c r="B37" s="11" t="s">
        <v>25</v>
      </c>
      <c r="C37" s="6" t="str">
        <f t="shared" si="1"/>
        <v>Участник</v>
      </c>
      <c r="D37" s="6">
        <v>27</v>
      </c>
      <c r="E37" s="6">
        <f t="shared" si="3"/>
        <v>30</v>
      </c>
    </row>
    <row r="38" spans="1:12" x14ac:dyDescent="0.35">
      <c r="A38" s="8">
        <f t="shared" si="0"/>
        <v>22</v>
      </c>
      <c r="B38" s="11" t="s">
        <v>26</v>
      </c>
      <c r="C38" s="6" t="str">
        <f t="shared" si="1"/>
        <v>Участник</v>
      </c>
      <c r="D38" s="6">
        <v>23</v>
      </c>
      <c r="E38" s="6">
        <f t="shared" si="3"/>
        <v>25.555555555555557</v>
      </c>
    </row>
    <row r="39" spans="1:12" x14ac:dyDescent="0.35">
      <c r="A39" s="8">
        <f t="shared" si="0"/>
        <v>23</v>
      </c>
      <c r="B39" s="11" t="s">
        <v>40</v>
      </c>
      <c r="C39" s="6" t="str">
        <f t="shared" si="1"/>
        <v>Участник</v>
      </c>
      <c r="D39" s="6">
        <v>21</v>
      </c>
      <c r="E39" s="6">
        <f t="shared" si="3"/>
        <v>23.333333333333332</v>
      </c>
    </row>
    <row r="40" spans="1:12" x14ac:dyDescent="0.35">
      <c r="A40" s="8">
        <f t="shared" si="0"/>
        <v>24</v>
      </c>
      <c r="B40" s="11" t="s">
        <v>41</v>
      </c>
      <c r="C40" s="6" t="str">
        <f t="shared" si="1"/>
        <v>Участник</v>
      </c>
      <c r="D40" s="6">
        <v>15</v>
      </c>
      <c r="E40" s="6">
        <f t="shared" si="3"/>
        <v>16.666666666666668</v>
      </c>
    </row>
    <row r="41" spans="1:12" x14ac:dyDescent="0.35">
      <c r="A41" s="8">
        <f t="shared" si="0"/>
        <v>25</v>
      </c>
      <c r="B41" s="11" t="s">
        <v>27</v>
      </c>
      <c r="C41" s="6" t="str">
        <f t="shared" si="1"/>
        <v>Участник</v>
      </c>
      <c r="D41" s="6">
        <v>35</v>
      </c>
      <c r="E41" s="6">
        <f t="shared" si="3"/>
        <v>38.888888888888886</v>
      </c>
    </row>
    <row r="42" spans="1:12" x14ac:dyDescent="0.35">
      <c r="A42" s="8">
        <f t="shared" si="0"/>
        <v>26</v>
      </c>
      <c r="B42" s="11" t="s">
        <v>28</v>
      </c>
      <c r="C42" s="6" t="str">
        <f t="shared" si="1"/>
        <v>Участник</v>
      </c>
      <c r="D42" s="6">
        <v>30</v>
      </c>
      <c r="E42" s="6">
        <f t="shared" si="3"/>
        <v>33.333333333333336</v>
      </c>
    </row>
    <row r="43" spans="1:12" x14ac:dyDescent="0.35">
      <c r="A43" s="8">
        <f t="shared" si="0"/>
        <v>27</v>
      </c>
      <c r="B43" s="11" t="s">
        <v>29</v>
      </c>
      <c r="C43" s="6" t="str">
        <f t="shared" si="1"/>
        <v>Участник</v>
      </c>
      <c r="D43" s="6">
        <v>42</v>
      </c>
      <c r="E43" s="6">
        <f t="shared" si="3"/>
        <v>46.666666666666664</v>
      </c>
    </row>
    <row r="44" spans="1:12" x14ac:dyDescent="0.35">
      <c r="A44" s="8">
        <f t="shared" si="0"/>
        <v>28</v>
      </c>
      <c r="B44" s="11" t="s">
        <v>30</v>
      </c>
      <c r="C44" s="6" t="str">
        <f t="shared" si="1"/>
        <v>Призер</v>
      </c>
      <c r="D44" s="6">
        <v>53</v>
      </c>
      <c r="E44" s="6">
        <f t="shared" si="3"/>
        <v>58.888888888888886</v>
      </c>
    </row>
    <row r="45" spans="1:12" x14ac:dyDescent="0.35">
      <c r="A45" s="8">
        <f t="shared" si="0"/>
        <v>29</v>
      </c>
      <c r="B45" s="11" t="s">
        <v>31</v>
      </c>
      <c r="C45" s="6" t="str">
        <f t="shared" si="1"/>
        <v>Призер</v>
      </c>
      <c r="D45" s="6">
        <v>49</v>
      </c>
      <c r="E45" s="6">
        <f t="shared" si="3"/>
        <v>54.444444444444443</v>
      </c>
    </row>
    <row r="46" spans="1:12" x14ac:dyDescent="0.35">
      <c r="A46" s="8">
        <f t="shared" si="0"/>
        <v>30</v>
      </c>
      <c r="B46" s="11" t="s">
        <v>32</v>
      </c>
      <c r="C46" s="6" t="str">
        <f t="shared" si="1"/>
        <v>Участник</v>
      </c>
      <c r="D46" s="6">
        <v>26</v>
      </c>
      <c r="E46" s="6">
        <f t="shared" si="3"/>
        <v>28.888888888888889</v>
      </c>
    </row>
    <row r="47" spans="1:12" x14ac:dyDescent="0.35">
      <c r="A47" s="1" t="s">
        <v>5</v>
      </c>
      <c r="I47" s="4"/>
      <c r="J47" s="4"/>
      <c r="K47" s="4"/>
      <c r="L47" s="4"/>
    </row>
    <row r="48" spans="1:12" s="4" customFormat="1" x14ac:dyDescent="0.35">
      <c r="A48" s="13" t="s">
        <v>8</v>
      </c>
      <c r="B48" s="13"/>
      <c r="C48" s="13"/>
      <c r="D48" s="13"/>
      <c r="E48" s="13"/>
      <c r="F48" s="1"/>
      <c r="G48" s="1"/>
      <c r="H48" s="1"/>
      <c r="I48" s="1"/>
      <c r="J48" s="1"/>
      <c r="K48" s="1"/>
      <c r="L48" s="1"/>
    </row>
  </sheetData>
  <mergeCells count="9">
    <mergeCell ref="A1:P1"/>
    <mergeCell ref="A2:P2"/>
    <mergeCell ref="A3:P3"/>
    <mergeCell ref="A4:P4"/>
    <mergeCell ref="A9:I9"/>
    <mergeCell ref="A7:I7"/>
    <mergeCell ref="A15:A16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2024-10-01T19:19:50Z</dcterms:modified>
</cp:coreProperties>
</file>